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2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2" i="1"/>
  <c r="B26"/>
  <c r="B33"/>
  <c r="B29"/>
  <c r="B34"/>
  <c r="B30"/>
  <c r="D33"/>
  <c r="B40"/>
  <c r="B36"/>
  <c r="B37"/>
  <c r="B39"/>
  <c r="D37"/>
  <c r="B27"/>
  <c r="D25"/>
  <c r="D24"/>
  <c r="D23"/>
  <c r="B14"/>
  <c r="B17"/>
  <c r="B12"/>
  <c r="D15"/>
  <c r="B8"/>
  <c r="D2"/>
  <c r="B11"/>
  <c r="B7"/>
  <c r="D1"/>
  <c r="D3"/>
  <c r="B5"/>
  <c r="B10"/>
  <c r="D11"/>
  <c r="B18"/>
  <c r="B15"/>
  <c r="B4"/>
</calcChain>
</file>

<file path=xl/sharedStrings.xml><?xml version="1.0" encoding="utf-8"?>
<sst xmlns="http://schemas.openxmlformats.org/spreadsheetml/2006/main" count="36" uniqueCount="18">
  <si>
    <t>x0_1</t>
    <phoneticPr fontId="1" type="noConversion"/>
  </si>
  <si>
    <t>x0_2</t>
    <phoneticPr fontId="1" type="noConversion"/>
  </si>
  <si>
    <t>f(x0)</t>
    <phoneticPr fontId="1" type="noConversion"/>
  </si>
  <si>
    <t>grad_x</t>
    <phoneticPr fontId="1" type="noConversion"/>
  </si>
  <si>
    <t>grad_y</t>
    <phoneticPr fontId="1" type="noConversion"/>
  </si>
  <si>
    <t>lamba</t>
    <phoneticPr fontId="1" type="noConversion"/>
  </si>
  <si>
    <t>armijo_x</t>
    <phoneticPr fontId="1" type="noConversion"/>
  </si>
  <si>
    <t>armijo_y</t>
    <phoneticPr fontId="1" type="noConversion"/>
  </si>
  <si>
    <t>d_x</t>
    <phoneticPr fontId="1" type="noConversion"/>
  </si>
  <si>
    <t>d_y</t>
    <phoneticPr fontId="1" type="noConversion"/>
  </si>
  <si>
    <t>eta</t>
    <phoneticPr fontId="1" type="noConversion"/>
  </si>
  <si>
    <t>armijo izq</t>
    <phoneticPr fontId="1" type="noConversion"/>
  </si>
  <si>
    <t>armijo der</t>
    <phoneticPr fontId="1" type="noConversion"/>
  </si>
  <si>
    <t>grad^t*d</t>
    <phoneticPr fontId="1" type="noConversion"/>
  </si>
  <si>
    <t>ro</t>
    <phoneticPr fontId="1" type="noConversion"/>
  </si>
  <si>
    <t>lambda_1</t>
    <phoneticPr fontId="1" type="noConversion"/>
  </si>
  <si>
    <t>x1_1</t>
    <phoneticPr fontId="1" type="noConversion"/>
  </si>
  <si>
    <t>x1_2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</si>
</sst>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40"/>
  <sheetViews>
    <sheetView tabSelected="1" view="pageLayout" topLeftCell="A10" workbookViewId="0">
      <selection activeCell="B32" sqref="B32"/>
    </sheetView>
  </sheetViews>
  <sheetFormatPr baseColWidth="10" defaultRowHeight="13"/>
  <sheetData>
    <row r="1" spans="1:4">
      <c r="A1" t="s">
        <v>0</v>
      </c>
      <c r="B1">
        <v>1</v>
      </c>
      <c r="C1" t="s">
        <v>16</v>
      </c>
      <c r="D1">
        <f>B1+D3*B7</f>
        <v>-3</v>
      </c>
    </row>
    <row r="2" spans="1:4">
      <c r="A2" t="s">
        <v>1</v>
      </c>
      <c r="B2">
        <v>1</v>
      </c>
      <c r="C2" t="s">
        <v>17</v>
      </c>
      <c r="D2">
        <f>B2+D3*B8</f>
        <v>-1</v>
      </c>
    </row>
    <row r="3" spans="1:4">
      <c r="A3" t="s">
        <v>5</v>
      </c>
      <c r="B3">
        <v>1</v>
      </c>
      <c r="C3" t="s">
        <v>15</v>
      </c>
      <c r="D3">
        <f>B3*B5</f>
        <v>0.5</v>
      </c>
    </row>
    <row r="4" spans="1:4">
      <c r="A4" t="s">
        <v>10</v>
      </c>
      <c r="B4">
        <f>10^-4</f>
        <v>1E-4</v>
      </c>
    </row>
    <row r="5" spans="1:4">
      <c r="A5" t="s">
        <v>14</v>
      </c>
      <c r="B5">
        <f>1/2</f>
        <v>0.5</v>
      </c>
    </row>
    <row r="7" spans="1:4">
      <c r="A7" t="s">
        <v>8</v>
      </c>
      <c r="B7">
        <f>-1*B11</f>
        <v>-8</v>
      </c>
    </row>
    <row r="8" spans="1:4">
      <c r="A8" t="s">
        <v>9</v>
      </c>
      <c r="B8">
        <f>-1*B12</f>
        <v>-4</v>
      </c>
    </row>
    <row r="10" spans="1:4">
      <c r="A10" t="s">
        <v>2</v>
      </c>
      <c r="B10">
        <f>3*B1^2+2*B1*B2+B2^2</f>
        <v>6</v>
      </c>
    </row>
    <row r="11" spans="1:4">
      <c r="A11" t="s">
        <v>3</v>
      </c>
      <c r="B11">
        <f>6*B1+2*B2</f>
        <v>8</v>
      </c>
      <c r="C11" t="s">
        <v>13</v>
      </c>
      <c r="D11">
        <f>B11*B7+B12*B8</f>
        <v>-80</v>
      </c>
    </row>
    <row r="12" spans="1:4">
      <c r="A12" t="s">
        <v>4</v>
      </c>
      <c r="B12">
        <f>2*B1+2*B2</f>
        <v>4</v>
      </c>
    </row>
    <row r="14" spans="1:4">
      <c r="A14" t="s">
        <v>6</v>
      </c>
      <c r="B14">
        <f>B1+B3*B7</f>
        <v>-7</v>
      </c>
    </row>
    <row r="15" spans="1:4">
      <c r="A15" t="s">
        <v>7</v>
      </c>
      <c r="B15">
        <f>B2+B3*B8</f>
        <v>-3</v>
      </c>
      <c r="D15">
        <f>SQRT(8^2+4^2)</f>
        <v>8.9442719099991592</v>
      </c>
    </row>
    <row r="17" spans="1:4">
      <c r="A17" t="s">
        <v>11</v>
      </c>
      <c r="B17">
        <f>3*B14^2+2*B14*B15+B15^2</f>
        <v>198</v>
      </c>
    </row>
    <row r="18" spans="1:4">
      <c r="A18" t="s">
        <v>12</v>
      </c>
      <c r="B18">
        <f>B10+B4*B3*D11</f>
        <v>5.992</v>
      </c>
    </row>
    <row r="23" spans="1:4">
      <c r="A23" t="s">
        <v>0</v>
      </c>
      <c r="B23">
        <v>1</v>
      </c>
      <c r="C23" t="s">
        <v>16</v>
      </c>
      <c r="D23">
        <f>B23+D25*B29</f>
        <v>-3</v>
      </c>
    </row>
    <row r="24" spans="1:4">
      <c r="A24" t="s">
        <v>1</v>
      </c>
      <c r="B24">
        <v>1</v>
      </c>
      <c r="C24" t="s">
        <v>17</v>
      </c>
      <c r="D24">
        <f>B24+D25*B30</f>
        <v>-1</v>
      </c>
    </row>
    <row r="25" spans="1:4">
      <c r="A25" t="s">
        <v>5</v>
      </c>
      <c r="B25">
        <v>1</v>
      </c>
      <c r="C25" t="s">
        <v>15</v>
      </c>
      <c r="D25">
        <f>B25*B27</f>
        <v>0.5</v>
      </c>
    </row>
    <row r="26" spans="1:4">
      <c r="A26" t="s">
        <v>10</v>
      </c>
      <c r="B26">
        <f>10^-4</f>
        <v>1E-4</v>
      </c>
    </row>
    <row r="27" spans="1:4">
      <c r="A27" t="s">
        <v>14</v>
      </c>
      <c r="B27">
        <f>1/2</f>
        <v>0.5</v>
      </c>
    </row>
    <row r="29" spans="1:4">
      <c r="A29" t="s">
        <v>8</v>
      </c>
      <c r="B29">
        <f>-1*B33</f>
        <v>-8</v>
      </c>
    </row>
    <row r="30" spans="1:4">
      <c r="A30" t="s">
        <v>9</v>
      </c>
      <c r="B30">
        <f>-1*B34</f>
        <v>-4</v>
      </c>
    </row>
    <row r="32" spans="1:4">
      <c r="A32" t="s">
        <v>2</v>
      </c>
      <c r="B32">
        <f>3*B23^2+2*B23*B24+B24^2</f>
        <v>6</v>
      </c>
    </row>
    <row r="33" spans="1:4">
      <c r="A33" t="s">
        <v>3</v>
      </c>
      <c r="B33">
        <f>6*B23+2*B24</f>
        <v>8</v>
      </c>
      <c r="C33" t="s">
        <v>13</v>
      </c>
      <c r="D33">
        <f>B33*B29+B34*B30</f>
        <v>-80</v>
      </c>
    </row>
    <row r="34" spans="1:4">
      <c r="A34" t="s">
        <v>4</v>
      </c>
      <c r="B34">
        <f>2*B23+2*B24</f>
        <v>4</v>
      </c>
    </row>
    <row r="36" spans="1:4">
      <c r="A36" t="s">
        <v>6</v>
      </c>
      <c r="B36">
        <f>B23+B25*B29</f>
        <v>-7</v>
      </c>
    </row>
    <row r="37" spans="1:4">
      <c r="A37" t="s">
        <v>7</v>
      </c>
      <c r="B37">
        <f>B24+B25*B30</f>
        <v>-3</v>
      </c>
      <c r="D37">
        <f>SQRT(8^2+4^2)</f>
        <v>8.9442719099991592</v>
      </c>
    </row>
    <row r="39" spans="1:4">
      <c r="A39" t="s">
        <v>11</v>
      </c>
      <c r="B39">
        <f>3*B36^2+2*B36*B37+B37^2</f>
        <v>198</v>
      </c>
    </row>
    <row r="40" spans="1:4">
      <c r="A40" t="s">
        <v>12</v>
      </c>
      <c r="B40">
        <f>B32+B26*B25*D33</f>
        <v>5.992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Areyan</dc:creator>
  <cp:lastModifiedBy>Enrique Areyan</cp:lastModifiedBy>
  <dcterms:created xsi:type="dcterms:W3CDTF">2011-02-10T14:18:07Z</dcterms:created>
  <dcterms:modified xsi:type="dcterms:W3CDTF">2011-02-10T16:51:18Z</dcterms:modified>
</cp:coreProperties>
</file>